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<sst xmlns="http://schemas.openxmlformats.org/spreadsheetml/2006/main" count="322" uniqueCount="165">
  <si>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</si>
  <si>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</si>
  <si>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</si>
  <si>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</si>
  <si>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</si>
  <si>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</si>
  <si>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</si>
  <si>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</si>
  <si>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</si>
  <si>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</si>
  <si>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</si>
  <si>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</si>
  <si>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</si>
  <si>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</si>
  <si>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</si>
  <si>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</si>
  <si>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</si>
  <si>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</si>
  <si>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</si>
  <si>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</si>
  <si>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</si>
  <si>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</si>
  <si>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</si>
  <si>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</si>
  <si>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</si>
  <si>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</si>
  <si>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</si>
  <si>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</si>
  <si>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</si>
  <si>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</si>
  <si>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</si>
  <si>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</si>
  <si>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</si>
  <si>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</si>
  <si>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</si>
  <si>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</si>
  <si>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</si>
  <si>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</si>
  <si>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</si>
  <si>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</si>
  <si>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</si>
  <si>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</si>
  <si>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</si>
  <si>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</si>
  <si>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</si>
  <si>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</si>
  <si>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</si>
  <si>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</si>
  <si>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</si>
  <si>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</si>
  <si>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</si>
  <si>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</si>
  <si>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</si>
  <si>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</si>
  <si>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</si>
  <si>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</si>
  <si>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</si>
  <si>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</si>
  <si>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</si>
  <si>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</si>
  <si>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</si>
  <si>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</si>
  <si>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</si>
  <si>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</si>
  <si>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 xml:space="preserve"> C.JOSE GUADAPUE GONZALEZ COVARRUBIAS
</t>
  </si>
  <si>
    <t>Actualizado 15/01/2020</t>
  </si>
  <si>
    <t xml:space="preserve"> C.Hector Vazquez Ibarra
</t>
  </si>
  <si>
    <t xml:space="preserve"> C.Hector Vazquez Ibarra</t>
  </si>
  <si>
    <t xml:space="preserve"> C.MARIA LUISA PAULIN FERNANADEZ</t>
  </si>
  <si>
    <t xml:space="preserve"> C.RICARDO ROCHA MULLER</t>
  </si>
  <si>
    <t xml:space="preserve"> C.JOSÉ ANGEL MORAN PORTALES</t>
  </si>
  <si>
    <t xml:space="preserve"> C.Eugenio Lascurain Del Valle
</t>
  </si>
  <si>
    <t xml:space="preserve"> C.MARIA GUADALUPE SOLEDAD LOPEZ SEGURA</t>
  </si>
  <si>
    <t xml:space="preserve"> C.gali montijo .</t>
  </si>
  <si>
    <t xml:space="preserve"> C.Lizeth Mejorada .</t>
  </si>
  <si>
    <t xml:space="preserve"> C.ROYAL PRODUCTOS Y SERVICIOS S.A. DE C.V. </t>
  </si>
  <si>
    <t xml:space="preserve"> C.Juan Rodolfo Castillo Salazar </t>
  </si>
  <si>
    <t xml:space="preserve"> C.Ulises palomo Martinez</t>
  </si>
  <si>
    <t xml:space="preserve"> C.Ulises Palomo Martinez</t>
  </si>
  <si>
    <t xml:space="preserve"> C.María José Delgadillo Azpeitia</t>
  </si>
  <si>
    <t xml:space="preserve"> C.IVONNE FRANCO HERNANDEZ</t>
  </si>
  <si>
    <t xml:space="preserve"> C.MIGUELINA ROMERO MARTINEZ</t>
  </si>
  <si>
    <t xml:space="preserve"> C.José Luis Dominguez Sanchez
</t>
  </si>
  <si>
    <t xml:space="preserve"> C.Hector Vazquez Ibarra </t>
  </si>
  <si>
    <t xml:space="preserve"> C.LEOBARDO OLGUÍN CALDERÓN</t>
  </si>
  <si>
    <t xml:space="preserve"> C.ELBA ADRIANNETD ARGUELLO HERNÁNDEZ</t>
  </si>
  <si>
    <t xml:space="preserve"> C.MA. DE JESUS MONTALVO RIVERA</t>
  </si>
  <si>
    <t xml:space="preserve"> C.Mariana De Pablos Vélez
</t>
  </si>
  <si>
    <t xml:space="preserve"> C.MA. ISABEL MONTIEL CASTELAN</t>
  </si>
  <si>
    <t xml:space="preserve"> C.Noemí Serna .
</t>
  </si>
  <si>
    <t xml:space="preserve"> C.cristian ernesto juarez aguirre</t>
  </si>
  <si>
    <t xml:space="preserve"> C.JUAN JOSÉ HERNÁNDEZ LÓPEZ</t>
  </si>
  <si>
    <t xml:space="preserve"> C.Alondra Cuellar Aguilar</t>
  </si>
  <si>
    <t xml:space="preserve"> C.Andres Saul Escobedo Jaramillo</t>
  </si>
  <si>
    <t xml:space="preserve"> C.ANA LAURA MORALES MUSITO</t>
  </si>
  <si>
    <t xml:space="preserve"> C.Teresa Rodríguez Zavala</t>
  </si>
  <si>
    <t xml:space="preserve"> C.Cesar Adrián Hernández .
</t>
  </si>
  <si>
    <t xml:space="preserve"> C.Carlos Ponce de León .
</t>
  </si>
  <si>
    <t xml:space="preserve"> C.HECTOR ARIEL JAIME NIÑO</t>
  </si>
  <si>
    <t xml:space="preserve"> C.ANASTACIO GALLARDO OVIEDO</t>
  </si>
  <si>
    <t xml:space="preserve"> C.MARCO ANTONIO HERNANDEZ SANTIAGO</t>
  </si>
  <si>
    <t xml:space="preserve"> C.JUAN JOSE TORRES MARTINEZ</t>
  </si>
  <si>
    <t xml:space="preserve"> C.RUBEN ANTONIO GAMEZ GONZÁLEZ</t>
  </si>
  <si>
    <t xml:space="preserve"> C.HIPOLITO GAYTAN VELAZQUEZ</t>
  </si>
  <si>
    <t xml:space="preserve"> C.ZORAIDA CASTILLO CASTILLO</t>
  </si>
  <si>
    <t xml:space="preserve"> C.ZORAIDA CASTILLO CASTILLO
</t>
  </si>
  <si>
    <t xml:space="preserve"> C.HUMBERTO VELAZQUEZ HERNANDEZ
</t>
  </si>
  <si>
    <t xml:space="preserve"> C.MARIO OLMEDA GUTIERREZ</t>
  </si>
  <si>
    <t xml:space="preserve"> C.MARIO OLMEDA GUTIERREZ
</t>
  </si>
  <si>
    <t xml:space="preserve"> C.MARLENE RODRIGUEZ RODRIGUEZ
</t>
  </si>
  <si>
    <t xml:space="preserve"> C.ARTURO LOPEZ SANCHEZ
</t>
  </si>
  <si>
    <t>solicito la licenciade suelo del predio ubicado en pedro vallejo 1413 en la colonia niños heroes.
DE SER AFIRMATIVA SOLICITO LOS REQUICITOS QUE CUBRIO</t>
  </si>
  <si>
    <t>SOLICITO EXPEDIENTES DE OBRAS</t>
  </si>
  <si>
    <t xml:space="preserve">Deseo saber si en la Dirección de Obras Públicas o cualquier otra área del Municipio de San Luis Potosí trabaja el C. Jorge Chávez
Godínez, y de ser así, qué cargo tiene, qué antigüedad tiene en la institución, qué salario percibe, qué horario tiene, qué formación
académica tiene, si ha declarado tener familiares que laboren en la institución, si en la actual administración ha solicitado algún
permiso sin goce de sueldo, si en la actual administración ha dado aviso de prestar sus servicios como docente en instituciones de
educación superior, si tiene a su cargo becarios estudiantes en instituciones de educación superior, si su labor cómo docente interfiere
como servidor público en el cargo y horarios que tiene asignados, si ha utilizado instalaciones y/o bienes públicos como instrumentos
de trabajo para prestar su labor como docente, que bienes públicos tiene a su cargo y si utiliza bienes públicos fuera de su horario
laboral.  </t>
  </si>
  <si>
    <t>CP.JOSÉ MEJÍA LIRA Contraloría Interna Municipal Amable y respetuosamente se solicita conforme a derecho la resolucion al escrito
dirigido hacia su dependencia con folio CIM/CS/Q-15/2020. De antemano, Gracias</t>
  </si>
  <si>
    <t>Gasto total en medios de comunicación y espectaculares utilizados por esta administración, actualizado al dia de mi solicitud. Solicito
las facturas y pagos realizados por estos conceptos. como referencia esta solicitud la hice en el mes de junio del 2019 a la que el
sistema le asigno el numero de folio 754719 y como es costumbre solo mediante recurso de revisión 1390/2019-1
me tuvieron que dar la información por lo que espero que en esta ocasión no tenga que llegar a esa instancia para poder acceder a la
información y de ser así solicito a la comisión de transparencia considere la reincidencia con la que actúa esta administración.</t>
  </si>
  <si>
    <t>SOLICITO SE ME INFORME CUANTO PAGADO DEL 1 DE ENERO A LA FECHA EN PAVIMENTACIÓN Y ALUMBRADO</t>
  </si>
  <si>
    <t>REQUIERO EL TOTAL DE PERSONAS QUE ENTRARON A NOMINA (NUMERO Y NOMBRE COMPLETO) A LA FECHA DE LA
SOLICITUD; CUANTO GANABAN DE HONORARIOS Y CUANTO DE NOMINA, Y SI HUBO MODIFICACION, JUSTIFICAR EL
MOTIVO.
DE IGUAL MANERA SOLICITO LOS REQUISITOS COMPLETOS Y NECESARIOS PARA TENER BASE.</t>
  </si>
  <si>
    <t xml:space="preserve">Solicito se me brinden los acuerdos y actas sobre el trabajo realizado por las comisiones COMPETENTES en materia de derecho a la
ciudad, movilidad urbana sustentable y de incentivar la movilidad no motorizada, específicamente la ciclista durante la presente
administración. </t>
  </si>
  <si>
    <t xml:space="preserve">Solicito se me brinde la siguiente información, qué porcentaje del presupuesto etiquetado para infraestructura está destinado a
movilidad urbana sustentable durante la presente administración.  </t>
  </si>
  <si>
    <t>Solicito se me brinden los documentos de reglamentos y programas municipales relevantes para el ciclismo urbano.</t>
  </si>
  <si>
    <t>LE SOLICITO COPIA SIMPLE DE LA LICENCIA DE FUNCIONAMIENTO ACTUALIZADA A 2020, EMITIDA POR EL AYUNTAMIENTO
DE SAN LUIS POTOSÍ A NOMBRE DE: MARCO ANTONIO PIÑA LEYVA Y POTOSINA FERBET S.A. DE C.V.</t>
  </si>
  <si>
    <t>Información de museos y centros culturales que hay dentro de la capital potosina</t>
  </si>
  <si>
    <t xml:space="preserve">Ante el problema ambiental de los tiraderos de basura al aire libre, sobre todo en la zona norte de la ciudad, mi solicitud es para
conocer si se tienen registrados, en cantidad y ubicacion estos tiraderos al aire libre, los cuales son un riesgo ambiental. </t>
  </si>
  <si>
    <t>Ante el problema ambiental de los tiraderos de basura a cielo abierto, sobre todo en la zona norte de la ciudad en donde se realizan
actividades como incinerar basura como tratamiento final de los residuos ademas de tirar llantas, combustible y desechos plasticos, la
solicitud es para
conocer si se tienen registrados, en cantidad y ubicacion estos tiraderos al aire libre, los cuales son un evidente riesgo ambiental.</t>
  </si>
  <si>
    <t>En San Luis Potosí, los tiraderos de residuos industriales tóxicos, no están ni identificados como tal ante las instancias
correspondientes, muchos son generados bajo la clandestinidad, por la serie de normas que se requieren para un cumplimiento cabal
de las disposiciones ambientales, es por eso que en el municipio de San Luis Potosí proliferan tiraderos clandestinos, los cuales en su
mayoría contienen desechos industriales de las grandes armadoras y residuos biológicos que comúnmente se encuentran cerca de la
zona industrial.
De acuerdo a lo expuesto anteriormente, solicito información que responda a mis siguientes cuestionamientos :
¿Quién es la autoridad correspondiente que tiene la facultad de regular dicha situación? ¿Quién se ocupará del mantenimiento de los
tiraderos clandestinos de desechos industriales? ¿Cual es la estimación aproximada de residuos tóxicos que se producen en San Luis
Potosí?  ¿Hay algún fondo económico para el mantenimiento de dicha área?</t>
  </si>
  <si>
    <t xml:space="preserve">Numero de campañas de esterilización, origen y cantidad de ingresos de esas campañas, ingreso económico del Centro de Rabia y
otras Zoonosis para las esterilizaciones y numero de programas para la sensibilización para protección de los animales y adopción </t>
  </si>
  <si>
    <t>solicito se me informe el contenido del oficio de sindicatura slp 151/2011 26 de enero de 2011, o documento digitalizado</t>
  </si>
  <si>
    <t>Diga usted si el comercio Venus Sex Shop ubicado en Avenida Himalaya junto a la Plaza San Carlos, Lomas tercera sección:
1. ¿Tiene los permisos del municipio para operar en esa ubicación?
2. ¿qué va a hacer el municipio para quitar ese negocio de ese lugar, los vecinos no lo queremos allí?
Es el colmo que la dirección de comercio sólo piense en hacer negocios, no le basta dar permisos a bares y cantinas como si fueran
estampitas, ahora deja que se abra un sex shop en plena Avenida Himalaya junto a la Plaza San Carlos, junto a la panadería, iglesia,
farmacia, etc., en donde hay vida familiar, madres de familia, menores de edad, etc. Y no es que nos espante el sexo, pero hay límites.
Que lo pongan junto a los table dance pasa pero no en una colonia que es todavía familiar a pesar de que el director de comercio y el
de obras se empeñen en acabar con la zona permitiendo construcciones de 8 pisos sin permiso (según respuesta del propio
municipio), restaurantes bares sin permiso y sin estacionamiento (según respuesta del propio municipio), bares y cantinas por todos
lados. Bastante dinero a sus bolsillos les dejara.
Si la "disque autoridad", rebasada no hace algo al respecto, algo tendremos que hacer los ciudadanos por nuestra cuenta</t>
  </si>
  <si>
    <t>Edgar Oswaldo Jimenez Arcadia
Director General de Seguridad Publica Municipal
Amablemente y respetuosamente, se solicita conforme a derecho, el estatus o respuesta del folio DGSPM/DIT/1489/2020 dirigido a su
dependencia.
De antemano,
Gracias</t>
  </si>
  <si>
    <t xml:space="preserve">Solicito información respecto a la cantidad de vehículos propiedad del Ayuntamiento de San Luis Potosí y que se encuentren
asignados a el área de Servicios Públicos, así como los nombres de las personas responsables de los mismos y/o a quienes se
encuentren asignados, con los horarios que les son señalados para hacer uso de estos.  </t>
  </si>
  <si>
    <t>Buenas tardes, el día de ayer dí respuesta al Tesorero Municipal a un requerimiento que me hizo, adjunto el correo, así como la
respuesta que doy al oficio TM/J/1443/2020 de fecha 24 de noviembre, por lo que solicito que la Unida de Transparencia lo haga
llegar a quien va dirigido de manera inmediata surtiendo todos los efectos legales en virtud de que la dirección de correo electrónico a
la que envié mi respuesta es la que oficialmente tiene publicado el Tesorero Municipal siendo esta una manera legal de notificación,
rodrigo.portilla@sanluis.gob.mx y Ignacio.ramirez@sanluis.gob.mx. En el archivo adjunto oculto mi dirección de correo y mi firma pero
en la que se envió al correo si viene por lo que pido se resguarden mis datos personales. Solicito se me de copia de los documentos
que muestran el seguimiento y atención a mi escrito. Gracias</t>
  </si>
  <si>
    <t>LIC. OSCARVALLE PORTILLA
Se solicita conforme a derecho la resolución de las peticiones de pavimentacion con folios: DS2070721 y DS2067616.
De antemano,
Gracias</t>
  </si>
  <si>
    <t>SOLICITO PLANO DE MI DEPARTAMENTO</t>
  </si>
  <si>
    <t>Buen día, amablemente le solicito el reporte de ingresos que se relacionan con el monto de las multas obtenidas por infracciones o
clausuras a centros de reunión o fiestas y de diversión nocturna por infringir las disposiciones sanitarias y de la normatividad comercial
del 17 de marzo de 2020 a la fecha de presentación de la solicitud.
Sin más por ahora, quedo a sus órdenes y agradezco de antemano la atención que se sirva prestar a la presente solicitud</t>
  </si>
  <si>
    <t>COPIA CERTIFICADA DE LA SESION VIGESIMA SEGUNDA</t>
  </si>
  <si>
    <t>Con la finalidad de dar seguimiento al desarrollo de las funciones y atribuciones de diversas áreas de la Administración Pública
Municipal en el Estado de San Luis Potosí y conocer las actividades de las mismas; por este medio solicito a Usted se me proporcione
en medio magnético la siguiente información
Titular de la Coordinación de Servicios Generales en el periodo de marzo de 2010 a septiembre de 2012, incluyendo nombramiento y
funciones dentro del Ayuntamiento.</t>
  </si>
  <si>
    <t>1. Copia de todos y cada uno de los contratos celebrados entre el sujeto obligado y las personas físicas o morales con las que se haya
contratado la prestación de servicios jurídicos o legales desde el 1 de enero de 2015 hasta la fecha de la presente solicitud. Dichos
contratos pueden ser enviados de manera electrónica en versión pública o bien con datos personales censurados.
2. El importe total de honorarios pagados a las personas físicas o morales con las que se haya contratado la prestación de servicios
jurídicos o legales desde el 1 de enero de 2015 hasta la fecha de la presente solicitud.</t>
  </si>
  <si>
    <t>LIC. OSCARVALLE PORTILLA Se solicita conforme a derecho la resolución de las peticiones de pavimentacion con folios DS2071613.
De antemano, Gracias,</t>
  </si>
  <si>
    <t>Solicito la siguiente información, sobre el puente peatonal que se está construyendo a la altura de Industrias-libertad- periférico, en la
carretera 57:
1.- El proyecto de obra
2.- La licitación del proyecto de obra (que contenga todo el procedimiento, desde la convocatoria, procedimiento, fallo y contrato)
3.- Contratos de obra y todos aquellos generados por la construcción de la obra.
4.-Solicito las facturas pagadas y por pagar derivadas dela obra.
5.- El costo total de la obra.
6.- De que recurso será pagado.
7.- fecha de inicio y conclusión del proyecto de obra.
8.- Constructora y nombre del responsable de obra.
9.- Los informes entregados de la obra.
10.- Que plan se tiene para reciclar el material del puente aledaño o si únicamente se va a demoler y que costo tendrá la demolición.</t>
  </si>
  <si>
    <t>solicito se me informe el contenido del oficio de sindicatura slp 151/2011 26 de enero de 2011, o documento digitalizado, misma que
puede corresponder a la primer o segunda sindicatura, por lo que pido, se solicite dicha información a ambas.</t>
  </si>
  <si>
    <t>Saber si en la calle 5 de mayo en especial en 5 de mayo numero 1130 y 5 de mayo 1140, en el Barrio de San Miguelito de esta capital,
son zonas que tengan permiso de estacionamiento exclusivo en cualquier categoría, ya sea permiso de estacionamiento exclusivo de
casa-habitación, comercio, discapacidad o parquímetro</t>
  </si>
  <si>
    <t>Por medio del presente documento digital y con fundamento en el articulo 8 de la Constitucion Politica de los Estados Unidos
Mexicanos, solicito:
¿ Cuales son los tramites administrativos/permisos/licencias municipales para la elaboracion, distribucion y venta de cerveza artesanal
?</t>
  </si>
  <si>
    <t>Información del Organismo Operador de Agua Potable que brindan los servicios al municipio, se anexa tabla en excel.</t>
  </si>
  <si>
    <t>Deseo saber si existe alguna Acta de Defunción del Señor Antonio Lugo Méndez en el Estado de San Luis Potosí y Ciudad de México,
de ser el caso se me proporcione una copia y/o datos para su localización en el Registro Civil del Estado y de la Ciudad de México.</t>
  </si>
  <si>
    <t xml:space="preserve">Se solicita al área competente del H. Ayuntamiento de San Luis Potosí, los convenios, contratos y documentos que haya firmado la
Segunda Síndica Municipal (en su debida versión pública) e involucren el surgimiento de obligaciones entre el Ayuntamiento e
Instituciones Públicas o Privadas, que se hayan celebrado en los meses de Noviembre y Diciembre del año 2020.  </t>
  </si>
  <si>
    <t xml:space="preserve">Deseo conocer las características de la red de drenaje pluvial de Villa de Pozos, en S.L.P. En específico, los diámetros, materiales de
tubería y trazo de la red que colecta el agua pluvial del área. </t>
  </si>
  <si>
    <t>SOLICITO INFORMACIÓN DE DIVERSOS TRABAJADORES DEL MUNICIPIO</t>
  </si>
  <si>
    <t>INFORMACIÓN SOBRE LA ENTREGA RECEPCIÓN</t>
  </si>
  <si>
    <t>INFORMACIÓN SOBRE SERVIDOR PÚBLICO, SALARIO, HORARIO, INGRESO, CONTRATO.</t>
  </si>
  <si>
    <t xml:space="preserve">SOLICITO SABER SI EL PREDIO UBICADO EN LA COLONIA MARTIRES DE LA REVOLUCIÓN, CALLE JOSE MARIA PINO
SUAREZ, MARTIREZ DEL RIO BLANCO Y CARMEN SERDAN, PERTENECE AL MUNICIPIO O SI PERTENECE A UN
PARTICULAR.  </t>
  </si>
  <si>
    <t>INFORMACIÓN SOBRE SERVIDORES PÚBLICOS, FECHA DE INGRESO</t>
  </si>
  <si>
    <t>INFORMACIÓN SOBRE TRAMITES DE LA DIRECCIÓN DE CATASTRO</t>
  </si>
  <si>
    <t xml:space="preserve">SOLICITO REMITA VIA DIGITAL EL CONTRATO DE ARRENDAMIENTO Y/O ADQUISICION RESPECTO DE LOS VEHICULOS
TIPO PATRULLAI, ASI COMO CADA UNA DE LAS FACTURAS PAGADAS Y/O POR PAGAR QUE AMPARAN DICHA ADQUISICION
Y/O ARRENDAMIENTO RESPECTO DE LOS AÑOS 2018,2019 Y 2020. </t>
  </si>
  <si>
    <t>SOLICITO REMITA POR ESTE MEDIO LA LISTA DE TODAS LAS OBRAS PUBLICAS EJECUTADAS POR ESE MUNICIPIO
DURANTE LOS AÑOS 2018, 2019 Y 2020.
PROPORCIONE COPIA DIGITAL DE LOS CONTRATOS QUE ACREDITAN LA EJECUCION DE DICHAS OBRAS PÚBLICAS</t>
  </si>
  <si>
    <t>SOLICITO REMITA VIA DIGITAL LOS DOCUMENTOS DONDE CONSTA LA SOLICITUD PRESENTADA POR EL PRESIDENTE
MUNICIPAL PARA SOLICITUAR LICENCIA DEL CARGO, INCLUIDA LA CONVOCATORIA REALIZADA A LOS REGIDORES PARA
ACORDAR DICHA LICENCIA, EL DOCUMENTO DONDE CONSTA LA LICENCIA OTORGADA AL PRESIDENTE MUNICIPAL Y EL
ACTA DE CABILDO DONDE CONSTA LA AUTORIZACION AL PRESIDENTE MUNICIPAL.</t>
  </si>
  <si>
    <t xml:space="preserve">SOLICITO PROPORCIONE UN REPORTE DEL SISTEMA DE CAJAS DONDE SE APRECIE EL FOLIO DE LOS RECIBOS DE
ENTERO, CONCEPTO Y MOTIVO, DONDE SE HAYA REFLEJADO UN DESCUENTO POR CUALQUIER CONCEPTO POR
INGRESOS DEL MUNICIPIO.
</t>
  </si>
  <si>
    <t xml:space="preserve">SOLICITO COPIA DIGITAL DE TODAS LAS FACTURAS RESPECTO LAS PARTICIPACIONES FEDERALES AL MUNICIPIO DE
SLP ASI COMO SU RECIBO DE ENTERO. </t>
  </si>
  <si>
    <t xml:space="preserve">PROPORCIONE LAS CARATULAS DE CUENTA DE TODAS LAS CUENTAS BANCARIAS DEL MUNICIPIO DE SLP. 
</t>
  </si>
  <si>
    <t>SOLICITO REMITA UNA LISTA QUE INCLUYA LOS FOLIOS DE LOS RECIBOS DE ENTERO EN LOS QUE CONSTE LO
RECAUDADO POR CONCEPTO DE PARQUIMETROS DE LOS AÑOS 2018, 2019 Y 2020.</t>
  </si>
  <si>
    <t>SOLICITO COPIA DIGITAL DE LOS DOCUMENTOS DONDE CONSTAN LAS BAJAS DE BIENES MUEBLES Y/O VEHICULOS DEL
MUNICIPIO DE SAN LUIS POTOSI ASI COMO EL ACTA DE AUTORIZACION Y EN SU CASO APROBACION DEL CONGRESO</t>
  </si>
  <si>
    <t>SOLICITO SABER LOS GASTOS EFECTUADOS POR CONCEPTO DE VIATICOS DE 2018, 2019 Y A LA FECHA QUE SE RECIBA
LA PRESENTE SOLICITUD.</t>
  </si>
  <si>
    <t xml:space="preserve">SOLICITO SABER EL GASTO REALIZADO POR EL MUNICIPIO EN EL PROGRAMA BACHETON Y EN QUE CONSISTIO DICHO
PROGRAMA. </t>
  </si>
  <si>
    <t xml:space="preserve">SOLICITO SABER EL GASTO EFECTUADO EN EL PROGRAMA DE RENTA DE BICICLETAS YOY, ASI COMO QUE
PROPORCIONE VIA DIGITAL EL CONTRATO REALIZADO CON LA EMPRESA PARA DICHO PROGRAMA Y LOS INGRESOS
RECAUDADOS POR LA RENTA DE DICHOS CONCEPTOS DESDE EL INICIO DE DICHO PROGRAMA A LA FECHA DE
RECEPCION DE ESTA SOLICITUD   </t>
  </si>
  <si>
    <t>SOLICITO EL GASTO EFECTUADO EN LA RED DE CICLOVIA IMPLEMENTADO POR ESE MUNICIPIO Y EN QUE CONSISTIERON
LAS EROGACIONES REALIZADAS Y LA EJECUCION DE DICHA ACCION U OBRA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</si>
</sst>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6">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57">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6" fillId="32" borderId="0" xfId="0" applyFont="1" applyFill="1" applyAlignment="1">
      <alignment/>
    </xf>
    <xf numFmtId="0" fontId="6" fillId="32" borderId="0" xfId="0" applyFont="1" applyFill="1" applyAlignment="1">
      <alignment/>
    </xf>
    <xf numFmtId="0" fontId="53" fillId="32" borderId="0" xfId="0" applyFont="1" applyFill="1" applyBorder="1" applyAlignment="1">
      <alignment horizontal="center" vertical="center" wrapText="1"/>
    </xf>
    <xf numFmtId="0" fontId="54" fillId="32" borderId="0" xfId="0" applyFont="1" applyFill="1" applyBorder="1" applyAlignment="1">
      <alignment horizontal="center" vertical="center" wrapText="1"/>
    </xf>
    <xf numFmtId="14" fontId="54" fillId="32" borderId="0" xfId="0" applyNumberFormat="1" applyFont="1" applyFill="1" applyBorder="1" applyAlignment="1">
      <alignment horizontal="center" vertical="center" wrapText="1"/>
    </xf>
    <xf numFmtId="0" fontId="54" fillId="32" borderId="0" xfId="0" applyFont="1" applyFill="1" applyBorder="1" applyAlignment="1">
      <alignment horizontal="left"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14" fontId="55"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0" fillId="32" borderId="0" xfId="0" applyFill="1" applyBorder="1" applyAlignment="1">
      <alignment vertical="center"/>
    </xf>
    <xf numFmtId="14" fontId="6" fillId="32"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5"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5" t="s">
        <v>2</v>
      </c>
      <c r="D1" s="45"/>
      <c r="E1" s="45"/>
    </row>
    <row r="2" spans="1:5" ht="85.5" customHeight="1">
      <c r="A2" s="13">
        <v>34</v>
      </c>
      <c r="B2" s="13" t="s">
        <v>3</v>
      </c>
      <c r="C2" s="44" t="s">
        <v>4</v>
      </c>
      <c r="D2" s="44"/>
      <c r="E2" s="44"/>
    </row>
    <row r="3" spans="1:5" ht="64.5" customHeight="1">
      <c r="A3" s="13">
        <v>54</v>
      </c>
      <c r="B3" s="13" t="s">
        <v>5</v>
      </c>
      <c r="C3" s="44" t="s">
        <v>6</v>
      </c>
      <c r="D3" s="44"/>
      <c r="E3" s="44"/>
    </row>
    <row r="4" spans="1:5" ht="69" customHeight="1">
      <c r="A4" s="13">
        <v>54</v>
      </c>
      <c r="B4" s="13" t="s">
        <v>7</v>
      </c>
      <c r="C4" s="44" t="s">
        <v>8</v>
      </c>
      <c r="D4" s="44"/>
      <c r="E4" s="44"/>
    </row>
    <row r="10" spans="2:3" ht="15.75">
      <c r="B10" s="43" t="s">
        <v>46</v>
      </c>
      <c r="C10" s="43"/>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43" t="s">
        <v>45</v>
      </c>
      <c r="C26" s="43"/>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3" t="s">
        <v>47</v>
      </c>
      <c r="C34" s="43"/>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72"/>
  <sheetViews>
    <sheetView showGridLines="0" tabSelected="1" zoomScale="90" zoomScaleNormal="90" zoomScalePageLayoutView="0" workbookViewId="0" topLeftCell="A1">
      <selection activeCell="K47" sqref="K47"/>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12</v>
      </c>
      <c r="C1" s="48" t="s">
        <v>25</v>
      </c>
      <c r="D1" s="49"/>
      <c r="F1" s="2" t="s">
        <v>26</v>
      </c>
      <c r="G1" s="8" t="s">
        <v>27</v>
      </c>
      <c r="H1" s="7">
        <v>56</v>
      </c>
      <c r="I1" s="50" t="s">
        <v>28</v>
      </c>
      <c r="J1" s="51"/>
      <c r="K1" s="51"/>
      <c r="L1" s="51"/>
    </row>
    <row r="2" spans="2:12" ht="29.25" customHeight="1" thickBot="1">
      <c r="B2" s="19" t="str">
        <f>IF(B1&gt;0,CHOOSE(B1,"Enero","Febrero","Marzo","Abril","Mayo","Junio","Julio","Agosto","Septiembre","Octubre","Noviembre","Diciembre"),"Escriba arriba número de mes a reportar")</f>
        <v>Diciembre</v>
      </c>
      <c r="F2" s="3"/>
      <c r="G2" s="9" t="s">
        <v>29</v>
      </c>
      <c r="H2" s="7">
        <v>22</v>
      </c>
      <c r="I2" s="50" t="s">
        <v>30</v>
      </c>
      <c r="J2" s="51"/>
      <c r="K2" s="51"/>
      <c r="L2" s="51"/>
    </row>
    <row r="3" spans="1:14" ht="18.75" thickBot="1">
      <c r="A3" s="2" t="s">
        <v>31</v>
      </c>
      <c r="B3" s="18">
        <v>2020</v>
      </c>
      <c r="D3" s="3"/>
      <c r="E3" s="15"/>
      <c r="F3" s="14"/>
      <c r="M3" s="22" t="s">
        <v>32</v>
      </c>
      <c r="N3" s="28"/>
    </row>
    <row r="4" spans="13:14" ht="32.25" customHeight="1">
      <c r="M4" s="23">
        <v>1</v>
      </c>
      <c r="N4" s="29" t="s">
        <v>33</v>
      </c>
    </row>
    <row r="5" spans="4:14" ht="90" thickBot="1">
      <c r="D5" s="35"/>
      <c r="F5" s="10"/>
      <c r="M5" s="24">
        <v>2</v>
      </c>
      <c r="N5" s="27" t="s">
        <v>34</v>
      </c>
    </row>
    <row r="6" spans="1:9" ht="18" customHeight="1">
      <c r="A6" s="47" t="s">
        <v>35</v>
      </c>
      <c r="B6" s="47"/>
      <c r="C6" s="47"/>
      <c r="D6" s="47"/>
      <c r="E6" s="47"/>
      <c r="F6" s="47"/>
      <c r="G6" s="47"/>
      <c r="H6" s="47"/>
      <c r="I6" s="47"/>
    </row>
    <row r="7" spans="4:6" ht="12.75">
      <c r="D7" s="52" t="s">
        <v>65</v>
      </c>
      <c r="E7" s="52"/>
      <c r="F7" s="52"/>
    </row>
    <row r="8" ht="12.75">
      <c r="D8" s="35"/>
    </row>
    <row r="9" spans="1:13" s="1" customFormat="1" ht="44.25" customHeight="1" thickBot="1">
      <c r="A9" s="20" t="s">
        <v>51</v>
      </c>
      <c r="B9" s="34" t="s">
        <v>63</v>
      </c>
      <c r="C9" s="25" t="s">
        <v>36</v>
      </c>
      <c r="D9" s="36" t="s">
        <v>37</v>
      </c>
      <c r="E9" s="25" t="s">
        <v>20</v>
      </c>
      <c r="F9" s="25" t="s">
        <v>9</v>
      </c>
      <c r="G9" s="25" t="s">
        <v>38</v>
      </c>
      <c r="H9" s="25" t="s">
        <v>56</v>
      </c>
      <c r="I9" s="25" t="s">
        <v>39</v>
      </c>
      <c r="J9" s="25" t="s">
        <v>57</v>
      </c>
      <c r="K9" s="25" t="s">
        <v>40</v>
      </c>
      <c r="L9" s="16" t="s">
        <v>41</v>
      </c>
      <c r="M9" s="16" t="s">
        <v>42</v>
      </c>
    </row>
    <row r="10" spans="1:16" ht="15.75" customHeight="1">
      <c r="A10" s="39">
        <v>1320620</v>
      </c>
      <c r="B10" s="40" t="s">
        <v>69</v>
      </c>
      <c r="C10" s="41">
        <v>44166</v>
      </c>
      <c r="D10" s="42" t="s">
        <v>111</v>
      </c>
      <c r="E10" s="53" t="s">
        <v>23</v>
      </c>
      <c r="F10" s="53" t="s">
        <v>17</v>
      </c>
      <c r="G10" s="41">
        <v>44175</v>
      </c>
      <c r="H10" s="54" t="s">
        <v>61</v>
      </c>
      <c r="I10" s="37"/>
      <c r="J10" s="37" t="s">
        <v>49</v>
      </c>
      <c r="K10" s="37" t="s">
        <v>62</v>
      </c>
      <c r="L10" s="4">
        <f>IF(Formato!$C10&lt;&gt;"",MONTH(C10),"")</f>
        <v>12</v>
      </c>
      <c r="M10" s="5">
        <f>IF(Formato!$G10&lt;&gt;"",MONTH(G10),"")</f>
        <v>12</v>
      </c>
      <c r="P10" s="10"/>
    </row>
    <row r="11" spans="1:16" ht="15" customHeight="1">
      <c r="A11" s="39">
        <v>1337620</v>
      </c>
      <c r="B11" s="40" t="s">
        <v>70</v>
      </c>
      <c r="C11" s="41">
        <v>44167</v>
      </c>
      <c r="D11" s="55" t="s">
        <v>112</v>
      </c>
      <c r="E11" s="53" t="s">
        <v>22</v>
      </c>
      <c r="F11" s="53"/>
      <c r="G11" s="41"/>
      <c r="H11" s="54"/>
      <c r="I11" s="37"/>
      <c r="J11" s="37"/>
      <c r="K11" s="37"/>
      <c r="L11" s="32">
        <f>IF(Formato!$C11&lt;&gt;"",MONTH(C11),"")</f>
        <v>12</v>
      </c>
      <c r="M11" s="33">
        <f>IF(Formato!$G11&lt;&gt;"",MONTH(G11),"")</f>
      </c>
      <c r="P11" s="10"/>
    </row>
    <row r="12" spans="1:16" ht="15" customHeight="1">
      <c r="A12" s="39">
        <v>1337820</v>
      </c>
      <c r="B12" s="40" t="s">
        <v>71</v>
      </c>
      <c r="C12" s="41">
        <v>44168</v>
      </c>
      <c r="D12" s="42" t="s">
        <v>113</v>
      </c>
      <c r="E12" s="53" t="s">
        <v>23</v>
      </c>
      <c r="F12" s="53" t="s">
        <v>17</v>
      </c>
      <c r="G12" s="41">
        <v>44181</v>
      </c>
      <c r="H12" s="54" t="s">
        <v>61</v>
      </c>
      <c r="I12" s="37"/>
      <c r="J12" s="37" t="s">
        <v>49</v>
      </c>
      <c r="K12" s="37" t="s">
        <v>62</v>
      </c>
      <c r="L12" s="32">
        <f>IF(Formato!$C12&lt;&gt;"",MONTH(C12),"")</f>
        <v>12</v>
      </c>
      <c r="M12" s="33">
        <f>IF(Formato!$G12&lt;&gt;"",MONTH(G12),"")</f>
        <v>12</v>
      </c>
      <c r="P12" s="10"/>
    </row>
    <row r="13" spans="1:16" ht="12.75" customHeight="1">
      <c r="A13" s="39">
        <v>1338220</v>
      </c>
      <c r="B13" s="40" t="s">
        <v>66</v>
      </c>
      <c r="C13" s="41">
        <v>44169</v>
      </c>
      <c r="D13" s="42" t="s">
        <v>114</v>
      </c>
      <c r="E13" s="53" t="s">
        <v>23</v>
      </c>
      <c r="F13" s="53" t="s">
        <v>17</v>
      </c>
      <c r="G13" s="41">
        <v>44176</v>
      </c>
      <c r="H13" s="54" t="s">
        <v>61</v>
      </c>
      <c r="I13" s="37"/>
      <c r="J13" s="37" t="s">
        <v>49</v>
      </c>
      <c r="K13" s="37" t="s">
        <v>62</v>
      </c>
      <c r="L13" s="32">
        <f>IF(Formato!$C13&lt;&gt;"",MONTH(C13),"")</f>
        <v>12</v>
      </c>
      <c r="M13" s="33">
        <f>IF(Formato!$G13&lt;&gt;"",MONTH(G13),"")</f>
        <v>12</v>
      </c>
      <c r="P13" s="10"/>
    </row>
    <row r="14" spans="1:16" ht="14.25" customHeight="1">
      <c r="A14" s="39">
        <v>1338420</v>
      </c>
      <c r="B14" s="40" t="s">
        <v>64</v>
      </c>
      <c r="C14" s="41">
        <v>44170</v>
      </c>
      <c r="D14" s="42" t="s">
        <v>115</v>
      </c>
      <c r="E14" s="53" t="s">
        <v>23</v>
      </c>
      <c r="F14" s="53" t="s">
        <v>17</v>
      </c>
      <c r="G14" s="41">
        <v>44176</v>
      </c>
      <c r="H14" s="56" t="s">
        <v>61</v>
      </c>
      <c r="I14" s="37"/>
      <c r="J14" s="37" t="s">
        <v>49</v>
      </c>
      <c r="K14" s="37" t="s">
        <v>62</v>
      </c>
      <c r="L14" s="32">
        <f>IF(Formato!$C14&lt;&gt;"",MONTH(C14),"")</f>
        <v>12</v>
      </c>
      <c r="M14" s="33">
        <f>IF(Formato!$G14&lt;&gt;"",MONTH(G14),"")</f>
        <v>12</v>
      </c>
      <c r="P14" s="10"/>
    </row>
    <row r="15" spans="1:16" ht="13.5" customHeight="1">
      <c r="A15" s="39">
        <v>1339020</v>
      </c>
      <c r="B15" s="40" t="s">
        <v>72</v>
      </c>
      <c r="C15" s="41">
        <v>44171</v>
      </c>
      <c r="D15" s="42" t="s">
        <v>116</v>
      </c>
      <c r="E15" s="53" t="s">
        <v>23</v>
      </c>
      <c r="F15" s="53" t="s">
        <v>17</v>
      </c>
      <c r="G15" s="41">
        <v>44176</v>
      </c>
      <c r="H15" s="56" t="s">
        <v>61</v>
      </c>
      <c r="I15" s="37"/>
      <c r="J15" s="37" t="s">
        <v>49</v>
      </c>
      <c r="K15" s="38" t="s">
        <v>62</v>
      </c>
      <c r="L15" s="32">
        <f>IF(Formato!$C15&lt;&gt;"",MONTH(C15),"")</f>
        <v>12</v>
      </c>
      <c r="M15" s="33">
        <f>IF(Formato!$G15&lt;&gt;"",MONTH(G15),"")</f>
        <v>12</v>
      </c>
      <c r="P15" s="10"/>
    </row>
    <row r="16" spans="1:16" ht="14.25" customHeight="1">
      <c r="A16" s="39">
        <v>1339020</v>
      </c>
      <c r="B16" s="40" t="s">
        <v>72</v>
      </c>
      <c r="C16" s="41">
        <v>44172</v>
      </c>
      <c r="D16" s="42" t="s">
        <v>116</v>
      </c>
      <c r="E16" s="53" t="s">
        <v>22</v>
      </c>
      <c r="F16" s="53"/>
      <c r="G16" s="41"/>
      <c r="H16" s="56"/>
      <c r="I16" s="37"/>
      <c r="J16" s="37"/>
      <c r="K16" s="37"/>
      <c r="L16" s="32">
        <f>IF(Formato!$C16&lt;&gt;"",MONTH(C16),"")</f>
        <v>12</v>
      </c>
      <c r="M16" s="33">
        <f>IF(Formato!$G16&lt;&gt;"",MONTH(G16),"")</f>
      </c>
      <c r="P16" s="10"/>
    </row>
    <row r="17" spans="1:16" ht="17.25" customHeight="1">
      <c r="A17" s="39">
        <v>1341720</v>
      </c>
      <c r="B17" s="40" t="s">
        <v>73</v>
      </c>
      <c r="C17" s="41">
        <v>44173</v>
      </c>
      <c r="D17" s="42" t="s">
        <v>117</v>
      </c>
      <c r="E17" s="53" t="s">
        <v>23</v>
      </c>
      <c r="F17" s="53" t="s">
        <v>17</v>
      </c>
      <c r="G17" s="41">
        <v>44181</v>
      </c>
      <c r="H17" s="56" t="s">
        <v>61</v>
      </c>
      <c r="I17" s="37"/>
      <c r="J17" s="37" t="s">
        <v>49</v>
      </c>
      <c r="K17" s="38" t="s">
        <v>62</v>
      </c>
      <c r="L17" s="32">
        <f>IF(Formato!$C17&lt;&gt;"",MONTH(C17),"")</f>
        <v>12</v>
      </c>
      <c r="M17" s="33">
        <f>IF(Formato!$G17&lt;&gt;"",MONTH(G17),"")</f>
        <v>12</v>
      </c>
      <c r="P17" s="10"/>
    </row>
    <row r="18" spans="1:16" ht="16.5" customHeight="1">
      <c r="A18" s="39">
        <v>1342920</v>
      </c>
      <c r="B18" s="40" t="s">
        <v>74</v>
      </c>
      <c r="C18" s="41">
        <v>44174</v>
      </c>
      <c r="D18" s="42" t="s">
        <v>118</v>
      </c>
      <c r="E18" s="53" t="s">
        <v>23</v>
      </c>
      <c r="F18" s="53" t="s">
        <v>17</v>
      </c>
      <c r="G18" s="41">
        <v>44181</v>
      </c>
      <c r="H18" s="56" t="s">
        <v>61</v>
      </c>
      <c r="I18" s="37"/>
      <c r="J18" s="37" t="s">
        <v>49</v>
      </c>
      <c r="K18" s="38" t="s">
        <v>62</v>
      </c>
      <c r="L18" s="32">
        <f>IF(Formato!$C18&lt;&gt;"",MONTH(C18),"")</f>
        <v>12</v>
      </c>
      <c r="M18" s="33">
        <f>IF(Formato!$G18&lt;&gt;"",MONTH(G18),"")</f>
        <v>12</v>
      </c>
      <c r="P18" s="10"/>
    </row>
    <row r="19" spans="1:16" ht="15.75" customHeight="1">
      <c r="A19" s="39">
        <v>1343020</v>
      </c>
      <c r="B19" s="40" t="s">
        <v>74</v>
      </c>
      <c r="C19" s="41">
        <v>44175</v>
      </c>
      <c r="D19" s="42" t="s">
        <v>119</v>
      </c>
      <c r="E19" s="53" t="s">
        <v>23</v>
      </c>
      <c r="F19" s="53" t="s">
        <v>17</v>
      </c>
      <c r="G19" s="41">
        <v>44194</v>
      </c>
      <c r="H19" s="56" t="s">
        <v>61</v>
      </c>
      <c r="I19" s="37"/>
      <c r="J19" s="37" t="s">
        <v>49</v>
      </c>
      <c r="K19" s="38" t="s">
        <v>62</v>
      </c>
      <c r="L19" s="32">
        <f>IF(Formato!$C19&lt;&gt;"",MONTH(C19),"")</f>
        <v>12</v>
      </c>
      <c r="M19" s="33">
        <f>IF(Formato!$G19&lt;&gt;"",MONTH(G19),"")</f>
        <v>12</v>
      </c>
      <c r="P19" s="10"/>
    </row>
    <row r="20" spans="1:16" ht="18" customHeight="1">
      <c r="A20" s="39">
        <v>1343120</v>
      </c>
      <c r="B20" s="40" t="s">
        <v>74</v>
      </c>
      <c r="C20" s="41">
        <v>44176</v>
      </c>
      <c r="D20" s="42" t="s">
        <v>120</v>
      </c>
      <c r="E20" s="53" t="s">
        <v>23</v>
      </c>
      <c r="F20" s="53" t="s">
        <v>17</v>
      </c>
      <c r="G20" s="41">
        <v>44173</v>
      </c>
      <c r="H20" s="56" t="s">
        <v>61</v>
      </c>
      <c r="I20" s="37"/>
      <c r="J20" s="37" t="s">
        <v>49</v>
      </c>
      <c r="K20" s="38" t="s">
        <v>62</v>
      </c>
      <c r="L20" s="32">
        <f>IF(Formato!$C20&lt;&gt;"",MONTH(C20),"")</f>
        <v>12</v>
      </c>
      <c r="M20" s="33">
        <f>IF(Formato!$G20&lt;&gt;"",MONTH(G20),"")</f>
        <v>12</v>
      </c>
      <c r="P20" s="10"/>
    </row>
    <row r="21" spans="1:16" ht="16.5" customHeight="1">
      <c r="A21" s="39">
        <v>1355320</v>
      </c>
      <c r="B21" s="40" t="s">
        <v>75</v>
      </c>
      <c r="C21" s="41">
        <v>44177</v>
      </c>
      <c r="D21" s="42" t="s">
        <v>121</v>
      </c>
      <c r="E21" s="53" t="s">
        <v>23</v>
      </c>
      <c r="F21" s="53" t="s">
        <v>17</v>
      </c>
      <c r="G21" s="41">
        <v>44175</v>
      </c>
      <c r="H21" s="56" t="s">
        <v>61</v>
      </c>
      <c r="I21" s="37"/>
      <c r="J21" s="37" t="s">
        <v>49</v>
      </c>
      <c r="K21" s="38" t="s">
        <v>62</v>
      </c>
      <c r="L21" s="32">
        <f>IF(Formato!$C21&lt;&gt;"",MONTH(C21),"")</f>
        <v>12</v>
      </c>
      <c r="M21" s="33">
        <f>IF(Formato!$G21&lt;&gt;"",MONTH(G21),"")</f>
        <v>12</v>
      </c>
      <c r="P21" s="10"/>
    </row>
    <row r="22" spans="1:16" ht="26.25" customHeight="1">
      <c r="A22" s="39">
        <v>1356120</v>
      </c>
      <c r="B22" s="40" t="s">
        <v>76</v>
      </c>
      <c r="C22" s="41">
        <v>44178</v>
      </c>
      <c r="D22" s="42" t="s">
        <v>122</v>
      </c>
      <c r="E22" s="53" t="s">
        <v>22</v>
      </c>
      <c r="F22" s="53"/>
      <c r="G22" s="41"/>
      <c r="H22" s="54"/>
      <c r="I22" s="37"/>
      <c r="J22" s="37"/>
      <c r="K22" s="37"/>
      <c r="L22" s="32">
        <f>IF(Formato!$C22&lt;&gt;"",MONTH(C22),"")</f>
        <v>12</v>
      </c>
      <c r="M22" s="33">
        <f>IF(Formato!$G22&lt;&gt;"",MONTH(G22),"")</f>
      </c>
      <c r="P22" s="10"/>
    </row>
    <row r="23" spans="1:16" ht="24.75" customHeight="1">
      <c r="A23" s="39">
        <v>1356920</v>
      </c>
      <c r="B23" s="40" t="s">
        <v>77</v>
      </c>
      <c r="C23" s="41">
        <v>44179</v>
      </c>
      <c r="D23" s="42" t="s">
        <v>123</v>
      </c>
      <c r="E23" s="53" t="s">
        <v>23</v>
      </c>
      <c r="F23" s="53" t="s">
        <v>17</v>
      </c>
      <c r="G23" s="41">
        <v>44181</v>
      </c>
      <c r="H23" s="56" t="s">
        <v>61</v>
      </c>
      <c r="I23" s="37"/>
      <c r="J23" s="37" t="s">
        <v>49</v>
      </c>
      <c r="K23" s="37" t="s">
        <v>62</v>
      </c>
      <c r="L23" s="32">
        <f>IF(Formato!$C23&lt;&gt;"",MONTH(C23),"")</f>
        <v>12</v>
      </c>
      <c r="M23" s="33">
        <f>IF(Formato!$G23&lt;&gt;"",MONTH(G23),"")</f>
        <v>12</v>
      </c>
      <c r="P23" s="10"/>
    </row>
    <row r="24" spans="1:16" ht="24.75" customHeight="1">
      <c r="A24" s="39">
        <v>1357020</v>
      </c>
      <c r="B24" s="40" t="s">
        <v>78</v>
      </c>
      <c r="C24" s="41">
        <v>44180</v>
      </c>
      <c r="D24" s="42" t="s">
        <v>124</v>
      </c>
      <c r="E24" s="53" t="s">
        <v>23</v>
      </c>
      <c r="F24" s="53" t="s">
        <v>17</v>
      </c>
      <c r="G24" s="41">
        <v>44181</v>
      </c>
      <c r="H24" s="54" t="s">
        <v>61</v>
      </c>
      <c r="I24" s="37"/>
      <c r="J24" s="37" t="s">
        <v>49</v>
      </c>
      <c r="K24" s="37" t="s">
        <v>62</v>
      </c>
      <c r="L24" s="32">
        <f>IF(Formato!$C24&lt;&gt;"",MONTH(C24),"")</f>
        <v>12</v>
      </c>
      <c r="M24" s="33">
        <f>IF(Formato!$G24&lt;&gt;"",MONTH(G24),"")</f>
        <v>12</v>
      </c>
      <c r="P24" s="10"/>
    </row>
    <row r="25" spans="1:16" ht="22.5" customHeight="1">
      <c r="A25" s="39">
        <v>1357220</v>
      </c>
      <c r="B25" s="40" t="s">
        <v>79</v>
      </c>
      <c r="C25" s="41">
        <v>44181</v>
      </c>
      <c r="D25" s="42" t="s">
        <v>125</v>
      </c>
      <c r="E25" s="53" t="s">
        <v>23</v>
      </c>
      <c r="F25" s="53" t="s">
        <v>17</v>
      </c>
      <c r="G25" s="41">
        <v>44181</v>
      </c>
      <c r="H25" s="56" t="s">
        <v>61</v>
      </c>
      <c r="I25" s="37"/>
      <c r="J25" s="37" t="s">
        <v>49</v>
      </c>
      <c r="K25" s="37" t="s">
        <v>62</v>
      </c>
      <c r="L25" s="32">
        <f>IF(Formato!$C25&lt;&gt;"",MONTH(C25),"")</f>
        <v>12</v>
      </c>
      <c r="M25" s="33">
        <f>IF(Formato!$G25&lt;&gt;"",MONTH(G25),"")</f>
        <v>12</v>
      </c>
      <c r="P25" s="10"/>
    </row>
    <row r="26" spans="1:16" ht="24" customHeight="1">
      <c r="A26" s="39">
        <v>1357620</v>
      </c>
      <c r="B26" s="40" t="s">
        <v>80</v>
      </c>
      <c r="C26" s="41">
        <v>44182</v>
      </c>
      <c r="D26" s="42" t="s">
        <v>126</v>
      </c>
      <c r="E26" s="53" t="s">
        <v>23</v>
      </c>
      <c r="F26" s="53" t="s">
        <v>17</v>
      </c>
      <c r="G26" s="41">
        <v>44181</v>
      </c>
      <c r="H26" s="56" t="s">
        <v>61</v>
      </c>
      <c r="I26" s="37"/>
      <c r="J26" s="37" t="s">
        <v>49</v>
      </c>
      <c r="K26" s="38" t="s">
        <v>62</v>
      </c>
      <c r="L26" s="32">
        <f>IF(Formato!$C26&lt;&gt;"",MONTH(C26),"")</f>
        <v>12</v>
      </c>
      <c r="M26" s="33">
        <f>IF(Formato!$G26&lt;&gt;"",MONTH(G26),"")</f>
        <v>12</v>
      </c>
      <c r="P26" s="10"/>
    </row>
    <row r="27" spans="1:16" ht="27" customHeight="1">
      <c r="A27" s="39">
        <v>1360220</v>
      </c>
      <c r="B27" s="40" t="s">
        <v>81</v>
      </c>
      <c r="C27" s="41">
        <v>44183</v>
      </c>
      <c r="D27" s="42" t="s">
        <v>127</v>
      </c>
      <c r="E27" s="53" t="s">
        <v>23</v>
      </c>
      <c r="F27" s="53" t="s">
        <v>17</v>
      </c>
      <c r="G27" s="41">
        <v>44200</v>
      </c>
      <c r="H27" s="56" t="s">
        <v>61</v>
      </c>
      <c r="I27" s="37"/>
      <c r="J27" s="37" t="s">
        <v>49</v>
      </c>
      <c r="K27" s="38" t="s">
        <v>62</v>
      </c>
      <c r="L27" s="32">
        <f>IF(Formato!$C27&lt;&gt;"",MONTH(C27),"")</f>
        <v>12</v>
      </c>
      <c r="M27" s="33">
        <f>IF(Formato!$G27&lt;&gt;"",MONTH(G27),"")</f>
        <v>1</v>
      </c>
      <c r="P27" s="10"/>
    </row>
    <row r="28" spans="1:16" ht="23.25" customHeight="1">
      <c r="A28" s="39">
        <v>1363120</v>
      </c>
      <c r="B28" s="40" t="s">
        <v>82</v>
      </c>
      <c r="C28" s="41">
        <v>44184</v>
      </c>
      <c r="D28" s="42" t="s">
        <v>128</v>
      </c>
      <c r="E28" s="53" t="s">
        <v>22</v>
      </c>
      <c r="F28" s="53"/>
      <c r="G28" s="41"/>
      <c r="H28" s="56"/>
      <c r="I28" s="37"/>
      <c r="J28" s="37"/>
      <c r="K28" s="38"/>
      <c r="L28" s="32">
        <f>IF(Formato!$C28&lt;&gt;"",MONTH(C28),"")</f>
        <v>12</v>
      </c>
      <c r="M28" s="33">
        <f>IF(Formato!$G28&lt;&gt;"",MONTH(G28),"")</f>
      </c>
      <c r="P28" s="10"/>
    </row>
    <row r="29" spans="1:16" ht="27" customHeight="1">
      <c r="A29" s="39">
        <v>1365020</v>
      </c>
      <c r="B29" s="40" t="s">
        <v>83</v>
      </c>
      <c r="C29" s="41">
        <v>44185</v>
      </c>
      <c r="D29" s="42" t="s">
        <v>129</v>
      </c>
      <c r="E29" s="53" t="s">
        <v>22</v>
      </c>
      <c r="F29" s="53"/>
      <c r="G29" s="41"/>
      <c r="H29" s="56"/>
      <c r="I29" s="37"/>
      <c r="J29" s="37"/>
      <c r="K29" s="38"/>
      <c r="L29" s="32">
        <f>IF(Formato!$C29&lt;&gt;"",MONTH(C29),"")</f>
        <v>12</v>
      </c>
      <c r="M29" s="33">
        <f>IF(Formato!$G29&lt;&gt;"",MONTH(G29),"")</f>
      </c>
      <c r="P29" s="10"/>
    </row>
    <row r="30" spans="1:16" ht="26.25" customHeight="1">
      <c r="A30" s="39">
        <v>1365620</v>
      </c>
      <c r="B30" s="40" t="s">
        <v>84</v>
      </c>
      <c r="C30" s="41">
        <v>44186</v>
      </c>
      <c r="D30" s="42" t="s">
        <v>130</v>
      </c>
      <c r="E30" s="53" t="s">
        <v>22</v>
      </c>
      <c r="F30" s="53"/>
      <c r="G30" s="41"/>
      <c r="H30" s="56"/>
      <c r="I30" s="37"/>
      <c r="J30" s="37"/>
      <c r="K30" s="38"/>
      <c r="L30" s="32">
        <f>IF(Formato!$C30&lt;&gt;"",MONTH(C30),"")</f>
        <v>12</v>
      </c>
      <c r="M30" s="33">
        <f>IF(Formato!$G30&lt;&gt;"",MONTH(G30),"")</f>
      </c>
      <c r="P30" s="10"/>
    </row>
    <row r="31" spans="1:16" ht="25.5" customHeight="1">
      <c r="A31" s="39">
        <v>1365720</v>
      </c>
      <c r="B31" s="40" t="s">
        <v>85</v>
      </c>
      <c r="C31" s="41">
        <v>44187</v>
      </c>
      <c r="D31" s="42" t="s">
        <v>131</v>
      </c>
      <c r="E31" s="53" t="s">
        <v>22</v>
      </c>
      <c r="F31" s="53"/>
      <c r="G31" s="41"/>
      <c r="H31" s="56"/>
      <c r="I31" s="37"/>
      <c r="J31" s="37"/>
      <c r="K31" s="38"/>
      <c r="L31" s="32">
        <f>IF(Formato!$C31&lt;&gt;"",MONTH(C31),"")</f>
        <v>12</v>
      </c>
      <c r="M31" s="33">
        <f>IF(Formato!$G31&lt;&gt;"",MONTH(G31),"")</f>
      </c>
      <c r="P31" s="10"/>
    </row>
    <row r="32" spans="1:16" ht="22.5" customHeight="1">
      <c r="A32" s="39">
        <v>1366820</v>
      </c>
      <c r="B32" s="40" t="s">
        <v>66</v>
      </c>
      <c r="C32" s="41">
        <v>44188</v>
      </c>
      <c r="D32" s="42" t="s">
        <v>132</v>
      </c>
      <c r="E32" s="53" t="s">
        <v>22</v>
      </c>
      <c r="F32" s="53"/>
      <c r="G32" s="41"/>
      <c r="H32" s="56"/>
      <c r="I32" s="37"/>
      <c r="J32" s="37"/>
      <c r="K32" s="38"/>
      <c r="L32" s="32">
        <f>IF(Formato!$C32&lt;&gt;"",MONTH(C32),"")</f>
        <v>12</v>
      </c>
      <c r="M32" s="33">
        <f>IF(Formato!$G32&lt;&gt;"",MONTH(G32),"")</f>
      </c>
      <c r="P32" s="10"/>
    </row>
    <row r="33" spans="1:16" ht="24" customHeight="1">
      <c r="A33" s="39">
        <v>1370420</v>
      </c>
      <c r="B33" s="40" t="s">
        <v>86</v>
      </c>
      <c r="C33" s="41">
        <v>44189</v>
      </c>
      <c r="D33" s="42" t="s">
        <v>133</v>
      </c>
      <c r="E33" s="53" t="s">
        <v>23</v>
      </c>
      <c r="F33" s="53" t="s">
        <v>17</v>
      </c>
      <c r="G33" s="41">
        <v>43834</v>
      </c>
      <c r="H33" s="56" t="s">
        <v>61</v>
      </c>
      <c r="I33" s="37"/>
      <c r="J33" s="37" t="s">
        <v>49</v>
      </c>
      <c r="K33" s="38" t="s">
        <v>62</v>
      </c>
      <c r="L33" s="32">
        <f>IF(Formato!$C33&lt;&gt;"",MONTH(C33),"")</f>
        <v>12</v>
      </c>
      <c r="M33" s="33">
        <f>IF(Formato!$G33&lt;&gt;"",MONTH(G33),"")</f>
        <v>1</v>
      </c>
      <c r="P33" s="10"/>
    </row>
    <row r="34" spans="1:16" ht="23.25" customHeight="1">
      <c r="A34" s="39">
        <v>1371620</v>
      </c>
      <c r="B34" s="40" t="s">
        <v>87</v>
      </c>
      <c r="C34" s="41">
        <v>44190</v>
      </c>
      <c r="D34" s="42" t="s">
        <v>134</v>
      </c>
      <c r="E34" s="53" t="s">
        <v>23</v>
      </c>
      <c r="F34" s="53" t="s">
        <v>17</v>
      </c>
      <c r="G34" s="41">
        <v>44181</v>
      </c>
      <c r="H34" s="56" t="s">
        <v>61</v>
      </c>
      <c r="I34" s="37"/>
      <c r="J34" s="37" t="s">
        <v>49</v>
      </c>
      <c r="K34" s="38" t="s">
        <v>62</v>
      </c>
      <c r="L34" s="32">
        <f>IF(Formato!$C34&lt;&gt;"",MONTH(C34),"")</f>
        <v>12</v>
      </c>
      <c r="M34" s="33">
        <f>IF(Formato!$G34&lt;&gt;"",MONTH(G34),"")</f>
        <v>12</v>
      </c>
      <c r="P34" s="10"/>
    </row>
    <row r="35" spans="1:16" ht="23.25" customHeight="1">
      <c r="A35" s="39">
        <v>1372520</v>
      </c>
      <c r="B35" s="40" t="s">
        <v>88</v>
      </c>
      <c r="C35" s="41">
        <v>44191</v>
      </c>
      <c r="D35" s="42" t="s">
        <v>135</v>
      </c>
      <c r="E35" s="53" t="s">
        <v>22</v>
      </c>
      <c r="F35" s="53"/>
      <c r="G35" s="41"/>
      <c r="H35" s="56"/>
      <c r="I35" s="37"/>
      <c r="J35" s="37"/>
      <c r="K35" s="38"/>
      <c r="L35" s="32">
        <f>IF(Formato!$C35&lt;&gt;"",MONTH(C35),"")</f>
        <v>12</v>
      </c>
      <c r="M35" s="33">
        <f>IF(Formato!$G35&lt;&gt;"",MONTH(G35),"")</f>
      </c>
      <c r="P35" s="10"/>
    </row>
    <row r="36" spans="1:16" ht="29.25" customHeight="1">
      <c r="A36" s="39">
        <v>1373820</v>
      </c>
      <c r="B36" s="40" t="s">
        <v>89</v>
      </c>
      <c r="C36" s="41">
        <v>44192</v>
      </c>
      <c r="D36" s="42" t="s">
        <v>136</v>
      </c>
      <c r="E36" s="53" t="s">
        <v>23</v>
      </c>
      <c r="F36" s="53" t="s">
        <v>17</v>
      </c>
      <c r="G36" s="41">
        <v>44200</v>
      </c>
      <c r="H36" s="56" t="s">
        <v>61</v>
      </c>
      <c r="I36" s="37"/>
      <c r="J36" s="37" t="s">
        <v>49</v>
      </c>
      <c r="K36" s="38" t="s">
        <v>62</v>
      </c>
      <c r="L36" s="32">
        <f>IF(Formato!$C36&lt;&gt;"",MONTH(C36),"")</f>
        <v>12</v>
      </c>
      <c r="M36" s="33">
        <f>IF(Formato!$G36&lt;&gt;"",MONTH(G36),"")</f>
        <v>1</v>
      </c>
      <c r="P36" s="10"/>
    </row>
    <row r="37" spans="1:16" ht="25.5" customHeight="1">
      <c r="A37" s="39">
        <v>1374020</v>
      </c>
      <c r="B37" s="40" t="s">
        <v>90</v>
      </c>
      <c r="C37" s="41">
        <v>44193</v>
      </c>
      <c r="D37" s="42">
        <v>345581</v>
      </c>
      <c r="E37" s="53" t="s">
        <v>22</v>
      </c>
      <c r="F37" s="53"/>
      <c r="G37" s="41"/>
      <c r="H37" s="54"/>
      <c r="I37" s="37"/>
      <c r="J37" s="37"/>
      <c r="K37" s="37"/>
      <c r="L37" s="32">
        <f>IF(Formato!$C37&lt;&gt;"",MONTH(C37),"")</f>
        <v>12</v>
      </c>
      <c r="M37" s="33">
        <f>IF(Formato!$G37&lt;&gt;"",MONTH(G37),"")</f>
      </c>
      <c r="P37" s="10"/>
    </row>
    <row r="38" spans="1:16" ht="24.75" customHeight="1">
      <c r="A38" s="39">
        <v>1391920</v>
      </c>
      <c r="B38" s="40" t="s">
        <v>91</v>
      </c>
      <c r="C38" s="41">
        <v>44194</v>
      </c>
      <c r="D38" s="42" t="s">
        <v>137</v>
      </c>
      <c r="E38" s="53" t="s">
        <v>22</v>
      </c>
      <c r="F38" s="53"/>
      <c r="G38" s="41"/>
      <c r="H38" s="54"/>
      <c r="I38" s="37"/>
      <c r="J38" s="37"/>
      <c r="K38" s="37"/>
      <c r="L38" s="32">
        <f>IF(Formato!$C38&lt;&gt;"",MONTH(C38),"")</f>
        <v>12</v>
      </c>
      <c r="M38" s="33">
        <f>IF(Formato!$G38&lt;&gt;"",MONTH(G38),"")</f>
      </c>
      <c r="P38" s="10"/>
    </row>
    <row r="39" spans="1:16" ht="24.75" customHeight="1">
      <c r="A39" s="39">
        <v>1396720</v>
      </c>
      <c r="B39" s="40" t="s">
        <v>67</v>
      </c>
      <c r="C39" s="41">
        <v>44195</v>
      </c>
      <c r="D39" s="42" t="s">
        <v>138</v>
      </c>
      <c r="E39" s="53" t="s">
        <v>23</v>
      </c>
      <c r="F39" s="53" t="s">
        <v>17</v>
      </c>
      <c r="G39" s="41">
        <v>44200</v>
      </c>
      <c r="H39" s="56" t="s">
        <v>61</v>
      </c>
      <c r="I39" s="37"/>
      <c r="J39" s="37" t="s">
        <v>49</v>
      </c>
      <c r="K39" s="38" t="s">
        <v>62</v>
      </c>
      <c r="L39" s="32">
        <f>IF(Formato!$C39&lt;&gt;"",MONTH(C39),"")</f>
        <v>12</v>
      </c>
      <c r="M39" s="33">
        <f>IF(Formato!$G39&lt;&gt;"",MONTH(G39),"")</f>
        <v>1</v>
      </c>
      <c r="P39" s="10"/>
    </row>
    <row r="40" spans="1:16" ht="28.5" customHeight="1">
      <c r="A40" s="39">
        <v>1396820</v>
      </c>
      <c r="B40" s="40" t="s">
        <v>68</v>
      </c>
      <c r="C40" s="41">
        <v>44196</v>
      </c>
      <c r="D40" s="42" t="s">
        <v>139</v>
      </c>
      <c r="E40" s="53" t="s">
        <v>22</v>
      </c>
      <c r="F40" s="53"/>
      <c r="G40" s="41"/>
      <c r="H40" s="56"/>
      <c r="I40" s="37"/>
      <c r="J40" s="37"/>
      <c r="K40" s="38"/>
      <c r="L40" s="32">
        <f>IF(Formato!$C40&lt;&gt;"",MONTH(C40),"")</f>
        <v>12</v>
      </c>
      <c r="M40" s="33">
        <f>IF(Formato!$G40&lt;&gt;"",MONTH(G40),"")</f>
      </c>
      <c r="P40" s="10"/>
    </row>
    <row r="41" spans="1:16" ht="33.75" customHeight="1">
      <c r="A41" s="39">
        <v>1397520</v>
      </c>
      <c r="B41" s="40" t="s">
        <v>81</v>
      </c>
      <c r="C41" s="41">
        <v>44197</v>
      </c>
      <c r="D41" s="42" t="s">
        <v>140</v>
      </c>
      <c r="E41" s="53" t="s">
        <v>23</v>
      </c>
      <c r="F41" s="53" t="s">
        <v>17</v>
      </c>
      <c r="G41" s="41">
        <v>44200</v>
      </c>
      <c r="H41" s="56" t="s">
        <v>61</v>
      </c>
      <c r="I41" s="37"/>
      <c r="J41" s="37" t="s">
        <v>49</v>
      </c>
      <c r="K41" s="38" t="s">
        <v>62</v>
      </c>
      <c r="L41" s="32">
        <f>IF(Formato!$C41&lt;&gt;"",MONTH(C41),"")</f>
        <v>1</v>
      </c>
      <c r="M41" s="33">
        <f>IF(Formato!$G41&lt;&gt;"",MONTH(G41),"")</f>
        <v>1</v>
      </c>
      <c r="P41" s="10"/>
    </row>
    <row r="42" spans="1:16" ht="33" customHeight="1">
      <c r="A42" s="39">
        <v>1397820</v>
      </c>
      <c r="B42" s="40" t="s">
        <v>92</v>
      </c>
      <c r="C42" s="41">
        <v>44198</v>
      </c>
      <c r="D42" s="42" t="s">
        <v>141</v>
      </c>
      <c r="E42" s="53" t="s">
        <v>22</v>
      </c>
      <c r="F42" s="53"/>
      <c r="G42" s="41"/>
      <c r="H42" s="56"/>
      <c r="I42" s="37"/>
      <c r="J42" s="37"/>
      <c r="K42" s="38"/>
      <c r="L42" s="32">
        <f>IF(Formato!$C42&lt;&gt;"",MONTH(C42),"")</f>
        <v>1</v>
      </c>
      <c r="M42" s="33">
        <f>IF(Formato!$G42&lt;&gt;"",MONTH(G42),"")</f>
      </c>
      <c r="P42" s="10"/>
    </row>
    <row r="43" spans="1:16" ht="28.5" customHeight="1">
      <c r="A43" s="39">
        <v>1405820</v>
      </c>
      <c r="B43" s="40" t="s">
        <v>93</v>
      </c>
      <c r="C43" s="41">
        <v>44199</v>
      </c>
      <c r="D43" s="42" t="s">
        <v>142</v>
      </c>
      <c r="E43" s="53" t="s">
        <v>22</v>
      </c>
      <c r="F43" s="53"/>
      <c r="G43" s="41"/>
      <c r="H43" s="54"/>
      <c r="I43" s="37"/>
      <c r="J43" s="37"/>
      <c r="K43" s="37"/>
      <c r="L43" s="32">
        <f>IF(Formato!$C43&lt;&gt;"",MONTH(C43),"")</f>
        <v>1</v>
      </c>
      <c r="M43" s="33">
        <f>IF(Formato!$G43&lt;&gt;"",MONTH(G43),"")</f>
      </c>
      <c r="P43" s="10"/>
    </row>
    <row r="44" spans="1:16" ht="31.5" customHeight="1">
      <c r="A44" s="39">
        <v>1414820</v>
      </c>
      <c r="B44" s="40" t="s">
        <v>94</v>
      </c>
      <c r="C44" s="41">
        <v>44200</v>
      </c>
      <c r="D44" s="42" t="s">
        <v>143</v>
      </c>
      <c r="E44" s="53" t="s">
        <v>23</v>
      </c>
      <c r="F44" s="53" t="s">
        <v>17</v>
      </c>
      <c r="G44" s="41">
        <v>44194</v>
      </c>
      <c r="H44" s="54" t="s">
        <v>61</v>
      </c>
      <c r="I44" s="37"/>
      <c r="J44" s="37" t="s">
        <v>49</v>
      </c>
      <c r="K44" s="37" t="s">
        <v>62</v>
      </c>
      <c r="L44" s="32">
        <f>IF(Formato!$C44&lt;&gt;"",MONTH(C44),"")</f>
        <v>1</v>
      </c>
      <c r="M44" s="33">
        <f>IF(Formato!$G44&lt;&gt;"",MONTH(G44),"")</f>
        <v>12</v>
      </c>
      <c r="P44" s="10"/>
    </row>
    <row r="45" spans="1:16" ht="24" customHeight="1">
      <c r="A45" s="39">
        <v>1418120</v>
      </c>
      <c r="B45" s="40" t="s">
        <v>95</v>
      </c>
      <c r="C45" s="41">
        <v>44201</v>
      </c>
      <c r="D45" s="42" t="s">
        <v>144</v>
      </c>
      <c r="E45" s="53" t="s">
        <v>22</v>
      </c>
      <c r="F45" s="53"/>
      <c r="G45" s="41"/>
      <c r="H45" s="56"/>
      <c r="I45" s="37"/>
      <c r="J45" s="37"/>
      <c r="K45" s="38"/>
      <c r="L45" s="32">
        <f>IF(Formato!$C45&lt;&gt;"",MONTH(C45),"")</f>
        <v>1</v>
      </c>
      <c r="M45" s="33">
        <f>IF(Formato!$G45&lt;&gt;"",MONTH(G45),"")</f>
      </c>
      <c r="P45" s="10"/>
    </row>
    <row r="46" spans="1:16" ht="25.5" customHeight="1">
      <c r="A46" s="39">
        <v>1418620</v>
      </c>
      <c r="B46" s="40" t="s">
        <v>96</v>
      </c>
      <c r="C46" s="41">
        <v>44202</v>
      </c>
      <c r="D46" s="42" t="s">
        <v>145</v>
      </c>
      <c r="E46" s="53" t="s">
        <v>22</v>
      </c>
      <c r="F46" s="53"/>
      <c r="G46" s="41"/>
      <c r="H46" s="56"/>
      <c r="I46" s="37"/>
      <c r="J46" s="37"/>
      <c r="K46" s="38"/>
      <c r="L46" s="32">
        <f>IF(Formato!$C46&lt;&gt;"",MONTH(C46),"")</f>
        <v>1</v>
      </c>
      <c r="M46" s="33">
        <f>IF(Formato!$G46&lt;&gt;"",MONTH(G46),"")</f>
      </c>
      <c r="P46" s="10"/>
    </row>
    <row r="47" spans="1:16" ht="25.5" customHeight="1">
      <c r="A47" s="39">
        <v>1420420</v>
      </c>
      <c r="B47" s="40" t="s">
        <v>97</v>
      </c>
      <c r="C47" s="41">
        <v>44203</v>
      </c>
      <c r="D47" s="42" t="s">
        <v>146</v>
      </c>
      <c r="E47" s="53" t="s">
        <v>23</v>
      </c>
      <c r="F47" s="53" t="s">
        <v>17</v>
      </c>
      <c r="G47" s="41">
        <v>44194</v>
      </c>
      <c r="H47" s="54" t="s">
        <v>61</v>
      </c>
      <c r="I47" s="37"/>
      <c r="J47" s="37" t="s">
        <v>49</v>
      </c>
      <c r="K47" s="37" t="s">
        <v>62</v>
      </c>
      <c r="L47" s="32">
        <f>IF(Formato!$C47&lt;&gt;"",MONTH(C47),"")</f>
        <v>1</v>
      </c>
      <c r="M47" s="33">
        <f>IF(Formato!$G47&lt;&gt;"",MONTH(G47),"")</f>
        <v>12</v>
      </c>
      <c r="P47" s="10"/>
    </row>
    <row r="48" spans="1:16" ht="25.5" customHeight="1">
      <c r="A48" s="39">
        <v>1421220</v>
      </c>
      <c r="B48" s="40" t="s">
        <v>98</v>
      </c>
      <c r="C48" s="41">
        <v>44204</v>
      </c>
      <c r="D48" s="42" t="s">
        <v>147</v>
      </c>
      <c r="E48" s="53" t="s">
        <v>22</v>
      </c>
      <c r="F48" s="53"/>
      <c r="G48" s="41"/>
      <c r="H48" s="56"/>
      <c r="I48" s="37"/>
      <c r="J48" s="37"/>
      <c r="K48" s="38"/>
      <c r="L48" s="32">
        <f>IF(Formato!$C48&lt;&gt;"",MONTH(C48),"")</f>
        <v>1</v>
      </c>
      <c r="M48" s="33">
        <f>IF(Formato!$G48&lt;&gt;"",MONTH(G48),"")</f>
      </c>
      <c r="P48" s="10"/>
    </row>
    <row r="49" spans="1:16" ht="21.75" customHeight="1">
      <c r="A49" s="39">
        <v>1421920</v>
      </c>
      <c r="B49" s="40" t="s">
        <v>99</v>
      </c>
      <c r="C49" s="41">
        <v>44205</v>
      </c>
      <c r="D49" s="42" t="s">
        <v>148</v>
      </c>
      <c r="E49" s="53" t="s">
        <v>22</v>
      </c>
      <c r="F49" s="53"/>
      <c r="G49" s="41"/>
      <c r="H49" s="56"/>
      <c r="I49" s="37"/>
      <c r="J49" s="37"/>
      <c r="K49" s="38"/>
      <c r="L49" s="32">
        <f>IF(Formato!$C49&lt;&gt;"",MONTH(C49),"")</f>
        <v>1</v>
      </c>
      <c r="M49" s="33">
        <f>IF(Formato!$G49&lt;&gt;"",MONTH(G49),"")</f>
      </c>
      <c r="P49" s="10"/>
    </row>
    <row r="50" spans="1:16" ht="17.25" customHeight="1">
      <c r="A50" s="39">
        <v>1422020</v>
      </c>
      <c r="B50" s="40" t="s">
        <v>100</v>
      </c>
      <c r="C50" s="41">
        <v>44206</v>
      </c>
      <c r="D50" s="42" t="s">
        <v>149</v>
      </c>
      <c r="E50" s="53" t="s">
        <v>22</v>
      </c>
      <c r="F50" s="53"/>
      <c r="G50" s="41"/>
      <c r="H50" s="56"/>
      <c r="I50" s="37"/>
      <c r="J50" s="37"/>
      <c r="K50" s="38"/>
      <c r="L50" s="32">
        <f>IF(Formato!$C50&lt;&gt;"",MONTH(C50),"")</f>
        <v>1</v>
      </c>
      <c r="M50" s="33">
        <f>IF(Formato!$G50&lt;&gt;"",MONTH(G50),"")</f>
      </c>
      <c r="P50" s="10"/>
    </row>
    <row r="51" spans="1:16" ht="25.5" customHeight="1">
      <c r="A51" s="39">
        <v>1422620</v>
      </c>
      <c r="B51" s="40" t="s">
        <v>101</v>
      </c>
      <c r="C51" s="41">
        <v>44207</v>
      </c>
      <c r="D51" s="42" t="s">
        <v>150</v>
      </c>
      <c r="E51" s="53" t="s">
        <v>22</v>
      </c>
      <c r="F51" s="53"/>
      <c r="G51" s="41"/>
      <c r="H51" s="56"/>
      <c r="I51" s="37"/>
      <c r="J51" s="37"/>
      <c r="K51" s="38"/>
      <c r="L51" s="4">
        <f>IF(Formato!$C51&lt;&gt;"",MONTH(C51),"")</f>
        <v>1</v>
      </c>
      <c r="M51" s="5">
        <f>IF(Formato!$G51&lt;&gt;"",MONTH(G51),"")</f>
      </c>
      <c r="P51" s="10"/>
    </row>
    <row r="52" spans="1:16" ht="28.5" customHeight="1">
      <c r="A52" s="39">
        <v>1423820</v>
      </c>
      <c r="B52" s="40" t="s">
        <v>102</v>
      </c>
      <c r="C52" s="41">
        <v>44208</v>
      </c>
      <c r="D52" s="42" t="s">
        <v>151</v>
      </c>
      <c r="E52" s="53" t="s">
        <v>22</v>
      </c>
      <c r="F52" s="53"/>
      <c r="G52" s="41"/>
      <c r="H52" s="56"/>
      <c r="I52" s="37"/>
      <c r="J52" s="37"/>
      <c r="K52" s="38"/>
      <c r="L52" s="32">
        <f>IF(Formato!$C52&lt;&gt;"",MONTH(C52),"")</f>
        <v>1</v>
      </c>
      <c r="M52" s="33">
        <f>IF(Formato!$G52&lt;&gt;"",MONTH(G52),"")</f>
      </c>
      <c r="P52" s="10"/>
    </row>
    <row r="53" spans="1:16" ht="25.5" customHeight="1">
      <c r="A53" s="39">
        <v>1423920</v>
      </c>
      <c r="B53" s="40" t="s">
        <v>103</v>
      </c>
      <c r="C53" s="41">
        <v>44209</v>
      </c>
      <c r="D53" s="42" t="s">
        <v>152</v>
      </c>
      <c r="E53" s="53" t="s">
        <v>22</v>
      </c>
      <c r="F53" s="53"/>
      <c r="G53" s="41"/>
      <c r="H53" s="56"/>
      <c r="I53" s="37"/>
      <c r="J53" s="37"/>
      <c r="K53" s="38"/>
      <c r="L53" s="4">
        <f>IF(Formato!$C53&lt;&gt;"",MONTH(C53),"")</f>
        <v>1</v>
      </c>
      <c r="M53" s="5">
        <f>IF(Formato!$G53&lt;&gt;"",MONTH(G53),"")</f>
      </c>
      <c r="P53" s="10"/>
    </row>
    <row r="54" spans="1:16" ht="27.75" customHeight="1">
      <c r="A54" s="39">
        <v>1424020</v>
      </c>
      <c r="B54" s="40" t="s">
        <v>104</v>
      </c>
      <c r="C54" s="41">
        <v>44210</v>
      </c>
      <c r="D54" s="42" t="s">
        <v>153</v>
      </c>
      <c r="E54" s="53" t="s">
        <v>22</v>
      </c>
      <c r="F54" s="53"/>
      <c r="G54" s="41"/>
      <c r="H54" s="56"/>
      <c r="I54" s="37"/>
      <c r="J54" s="37"/>
      <c r="K54" s="38"/>
      <c r="L54" s="32">
        <f>IF(Formato!$C54&lt;&gt;"",MONTH(C54),"")</f>
        <v>1</v>
      </c>
      <c r="M54" s="33">
        <f>IF(Formato!$G54&lt;&gt;"",MONTH(G54),"")</f>
      </c>
      <c r="P54" s="10"/>
    </row>
    <row r="55" spans="1:13" ht="21" customHeight="1">
      <c r="A55" s="39">
        <v>1424120</v>
      </c>
      <c r="B55" s="40" t="s">
        <v>105</v>
      </c>
      <c r="C55" s="41">
        <v>44211</v>
      </c>
      <c r="D55" s="42" t="s">
        <v>154</v>
      </c>
      <c r="E55" s="53" t="s">
        <v>22</v>
      </c>
      <c r="F55" s="53"/>
      <c r="G55" s="41"/>
      <c r="H55" s="56"/>
      <c r="I55" s="37"/>
      <c r="J55" s="37"/>
      <c r="K55" s="38"/>
      <c r="L55" s="4">
        <f>IF(Formato!$C55&lt;&gt;"",MONTH(C55),"")</f>
        <v>1</v>
      </c>
      <c r="M55" s="5">
        <f>IF(Formato!$G55&lt;&gt;"",MONTH(G55),"")</f>
      </c>
    </row>
    <row r="56" spans="1:13" ht="24.75" customHeight="1">
      <c r="A56" s="39">
        <v>1424220</v>
      </c>
      <c r="B56" s="40" t="s">
        <v>106</v>
      </c>
      <c r="C56" s="41">
        <v>44212</v>
      </c>
      <c r="D56" s="42" t="s">
        <v>155</v>
      </c>
      <c r="E56" s="53" t="s">
        <v>22</v>
      </c>
      <c r="F56" s="53"/>
      <c r="G56" s="41"/>
      <c r="H56" s="56"/>
      <c r="I56" s="37"/>
      <c r="J56" s="37"/>
      <c r="K56" s="38"/>
      <c r="L56" s="32">
        <f>IF(Formato!$C56&lt;&gt;"",MONTH(C56),"")</f>
        <v>1</v>
      </c>
      <c r="M56" s="33">
        <f>IF(Formato!$G56&lt;&gt;"",MONTH(G56),"")</f>
      </c>
    </row>
    <row r="57" spans="1:13" ht="27" customHeight="1">
      <c r="A57" s="39">
        <v>1424320</v>
      </c>
      <c r="B57" s="40" t="s">
        <v>106</v>
      </c>
      <c r="C57" s="41">
        <v>44213</v>
      </c>
      <c r="D57" s="42" t="s">
        <v>156</v>
      </c>
      <c r="E57" s="53" t="s">
        <v>22</v>
      </c>
      <c r="F57" s="53"/>
      <c r="G57" s="41"/>
      <c r="H57" s="56"/>
      <c r="I57" s="37"/>
      <c r="J57" s="37"/>
      <c r="K57" s="38"/>
      <c r="L57" s="4">
        <f>IF(Formato!$C57&lt;&gt;"",MONTH(C57),"")</f>
        <v>1</v>
      </c>
      <c r="M57" s="5">
        <f>IF(Formato!$G57&lt;&gt;"",MONTH(G57),"")</f>
      </c>
    </row>
    <row r="58" spans="1:13" ht="27.75" customHeight="1">
      <c r="A58" s="39">
        <v>1424420</v>
      </c>
      <c r="B58" s="40" t="s">
        <v>107</v>
      </c>
      <c r="C58" s="41">
        <v>44214</v>
      </c>
      <c r="D58" s="42" t="s">
        <v>157</v>
      </c>
      <c r="E58" s="53" t="s">
        <v>22</v>
      </c>
      <c r="F58" s="53"/>
      <c r="G58" s="41"/>
      <c r="H58" s="56"/>
      <c r="I58" s="37"/>
      <c r="J58" s="37"/>
      <c r="K58" s="38"/>
      <c r="L58" s="32">
        <f>IF(Formato!$C58&lt;&gt;"",MONTH(C58),"")</f>
        <v>1</v>
      </c>
      <c r="M58" s="33">
        <f>IF(Formato!$G58&lt;&gt;"",MONTH(G58),"")</f>
      </c>
    </row>
    <row r="59" spans="1:13" ht="22.5" customHeight="1">
      <c r="A59" s="39">
        <v>1424520</v>
      </c>
      <c r="B59" s="40" t="s">
        <v>108</v>
      </c>
      <c r="C59" s="41">
        <v>44215</v>
      </c>
      <c r="D59" s="42" t="s">
        <v>158</v>
      </c>
      <c r="E59" s="53" t="s">
        <v>22</v>
      </c>
      <c r="F59" s="53"/>
      <c r="G59" s="41"/>
      <c r="H59" s="56"/>
      <c r="I59" s="37"/>
      <c r="J59" s="37"/>
      <c r="K59" s="38"/>
      <c r="L59" s="4">
        <f>IF(Formato!$C59&lt;&gt;"",MONTH(C59),"")</f>
        <v>1</v>
      </c>
      <c r="M59" s="5">
        <f>IF(Formato!$G59&lt;&gt;"",MONTH(G59),"")</f>
      </c>
    </row>
    <row r="60" spans="1:13" ht="30.75" customHeight="1">
      <c r="A60" s="39">
        <v>1424620</v>
      </c>
      <c r="B60" s="40" t="s">
        <v>109</v>
      </c>
      <c r="C60" s="41">
        <v>44216</v>
      </c>
      <c r="D60" s="42" t="s">
        <v>159</v>
      </c>
      <c r="E60" s="53" t="s">
        <v>22</v>
      </c>
      <c r="F60" s="53"/>
      <c r="G60" s="41"/>
      <c r="H60" s="56"/>
      <c r="I60" s="37"/>
      <c r="J60" s="37"/>
      <c r="K60" s="38"/>
      <c r="L60" s="32">
        <f>IF(Formato!$C60&lt;&gt;"",MONTH(C60),"")</f>
        <v>1</v>
      </c>
      <c r="M60" s="33">
        <f>IF(Formato!$G60&lt;&gt;"",MONTH(G60),"")</f>
      </c>
    </row>
    <row r="61" spans="1:13" ht="23.25" customHeight="1">
      <c r="A61" s="39">
        <v>1424720</v>
      </c>
      <c r="B61" s="40" t="s">
        <v>109</v>
      </c>
      <c r="C61" s="41">
        <v>44217</v>
      </c>
      <c r="D61" s="42" t="s">
        <v>160</v>
      </c>
      <c r="E61" s="53" t="s">
        <v>22</v>
      </c>
      <c r="F61" s="53"/>
      <c r="G61" s="41"/>
      <c r="H61" s="56"/>
      <c r="I61" s="37"/>
      <c r="J61" s="37"/>
      <c r="K61" s="38"/>
      <c r="L61" s="4">
        <f>IF(Formato!$C61&lt;&gt;"",MONTH(C61),"")</f>
        <v>1</v>
      </c>
      <c r="M61" s="5">
        <f>IF(Formato!$G61&lt;&gt;"",MONTH(G61),"")</f>
      </c>
    </row>
    <row r="62" spans="1:13" ht="22.5" customHeight="1">
      <c r="A62" s="39">
        <v>1424820</v>
      </c>
      <c r="B62" s="40" t="s">
        <v>109</v>
      </c>
      <c r="C62" s="41">
        <v>44218</v>
      </c>
      <c r="D62" s="42" t="s">
        <v>161</v>
      </c>
      <c r="E62" s="53" t="s">
        <v>22</v>
      </c>
      <c r="F62" s="53"/>
      <c r="G62" s="41"/>
      <c r="H62" s="56"/>
      <c r="I62" s="37"/>
      <c r="J62" s="37"/>
      <c r="K62" s="38"/>
      <c r="L62" s="32">
        <f>IF(Formato!$C62&lt;&gt;"",MONTH(C62),"")</f>
        <v>1</v>
      </c>
      <c r="M62" s="33">
        <f>IF(Formato!$G62&lt;&gt;"",MONTH(G62),"")</f>
      </c>
    </row>
    <row r="63" spans="1:13" ht="27" customHeight="1">
      <c r="A63" s="39">
        <v>1424920</v>
      </c>
      <c r="B63" s="40" t="s">
        <v>110</v>
      </c>
      <c r="C63" s="41">
        <v>44219</v>
      </c>
      <c r="D63" s="42" t="s">
        <v>162</v>
      </c>
      <c r="E63" s="53" t="s">
        <v>22</v>
      </c>
      <c r="F63" s="53"/>
      <c r="G63" s="41"/>
      <c r="H63" s="56"/>
      <c r="I63" s="37"/>
      <c r="J63" s="37"/>
      <c r="K63" s="38"/>
      <c r="L63" s="4">
        <f>IF(Formato!$C63&lt;&gt;"",MONTH(C63),"")</f>
        <v>1</v>
      </c>
      <c r="M63" s="5">
        <f>IF(Formato!$G63&lt;&gt;"",MONTH(G63),"")</f>
      </c>
    </row>
    <row r="64" spans="1:13" ht="26.25" customHeight="1">
      <c r="A64" s="39">
        <v>1425020</v>
      </c>
      <c r="B64" s="40" t="s">
        <v>110</v>
      </c>
      <c r="C64" s="41">
        <v>44220</v>
      </c>
      <c r="D64" s="42" t="s">
        <v>163</v>
      </c>
      <c r="E64" s="53" t="s">
        <v>22</v>
      </c>
      <c r="F64" s="53"/>
      <c r="G64" s="41"/>
      <c r="H64" s="56"/>
      <c r="I64" s="37"/>
      <c r="J64" s="37"/>
      <c r="K64" s="38"/>
      <c r="L64" s="32">
        <f>IF(Formato!$C64&lt;&gt;"",MONTH(C64),"")</f>
        <v>1</v>
      </c>
      <c r="M64" s="33">
        <f>IF(Formato!$G64&lt;&gt;"",MONTH(G64),"")</f>
      </c>
    </row>
    <row r="65" spans="1:13" ht="30" customHeight="1">
      <c r="A65" s="39">
        <v>1425120</v>
      </c>
      <c r="B65" s="40" t="s">
        <v>110</v>
      </c>
      <c r="C65" s="41">
        <v>44221</v>
      </c>
      <c r="D65" s="42" t="s">
        <v>164</v>
      </c>
      <c r="E65" s="53" t="s">
        <v>22</v>
      </c>
      <c r="F65" s="53"/>
      <c r="G65" s="41"/>
      <c r="H65" s="56"/>
      <c r="I65" s="37"/>
      <c r="J65" s="37"/>
      <c r="K65" s="38"/>
      <c r="L65" s="4">
        <f>IF(Formato!$C65&lt;&gt;"",MONTH(C65),"")</f>
        <v>1</v>
      </c>
      <c r="M65" s="5">
        <f>IF(Formato!$G65&lt;&gt;"",MONTH(G65),"")</f>
      </c>
    </row>
    <row r="66" ht="12.75">
      <c r="M66" s="17" t="s">
        <v>43</v>
      </c>
    </row>
    <row r="67" spans="10:11" ht="12.75">
      <c r="J67" s="46" t="s">
        <v>44</v>
      </c>
      <c r="K67" s="46"/>
    </row>
    <row r="72" ht="12.75">
      <c r="F72" s="35"/>
    </row>
  </sheetData>
  <sheetProtection selectLockedCells="1"/>
  <mergeCells count="6">
    <mergeCell ref="J67:K67"/>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5">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5">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2021-01-06T17:56:58Z</dcterms:modified>
  <cp:category/>
  <cp:version/>
  <cp:contentType/>
  <cp:contentStatus/>
</cp:coreProperties>
</file>